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Calcul du budget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17" authorId="0">
      <text>
        <r>
          <rPr>
            <sz val="10"/>
            <rFont val="Arial"/>
            <family val="2"/>
          </rPr>
          <t>Entrez vos prix mensualisés dans les cases blanches</t>
        </r>
      </text>
    </comment>
  </commentList>
</comments>
</file>

<file path=xl/sharedStrings.xml><?xml version="1.0" encoding="utf-8"?>
<sst xmlns="http://schemas.openxmlformats.org/spreadsheetml/2006/main" count="54" uniqueCount="43">
  <si>
    <t>Calcul du budget mensuel</t>
  </si>
  <si>
    <t>Ressources</t>
  </si>
  <si>
    <t>Charges</t>
  </si>
  <si>
    <t>Charges courantes</t>
  </si>
  <si>
    <t>Désignation</t>
  </si>
  <si>
    <t>Montant</t>
  </si>
  <si>
    <t>Pourcentage</t>
  </si>
  <si>
    <t>Salaire</t>
  </si>
  <si>
    <t>Charges fixes</t>
  </si>
  <si>
    <t>Alimentation</t>
  </si>
  <si>
    <t>ASSEDIC</t>
  </si>
  <si>
    <t>Loyer + Charges locatives</t>
  </si>
  <si>
    <t>Santé</t>
  </si>
  <si>
    <t>RSA</t>
  </si>
  <si>
    <t>Électricité</t>
  </si>
  <si>
    <t>Carburant</t>
  </si>
  <si>
    <t>Formation rémunérée</t>
  </si>
  <si>
    <t>Eau</t>
  </si>
  <si>
    <t xml:space="preserve">Autres </t>
  </si>
  <si>
    <t>Indemnités journalières</t>
  </si>
  <si>
    <t>Gaz</t>
  </si>
  <si>
    <t>Total</t>
  </si>
  <si>
    <t>Prestations familiales (ASF, PAJE,...)</t>
  </si>
  <si>
    <t>Assurance habitation</t>
  </si>
  <si>
    <t>Autres dépenses</t>
  </si>
  <si>
    <t>Pension alimentaire</t>
  </si>
  <si>
    <t>Impôt locaux (taxe habitation, redevance TV)</t>
  </si>
  <si>
    <t>Habillement</t>
  </si>
  <si>
    <t>Aide au logement (APL, ALF, ALS)</t>
  </si>
  <si>
    <t>Crédits</t>
  </si>
  <si>
    <t>Équipement</t>
  </si>
  <si>
    <t>CROUS</t>
  </si>
  <si>
    <t>Mutuelle</t>
  </si>
  <si>
    <t>Loisirs</t>
  </si>
  <si>
    <t>Autres ressources</t>
  </si>
  <si>
    <t>Assurance véhicule</t>
  </si>
  <si>
    <t>Vacances</t>
  </si>
  <si>
    <t>Forfait téléphone</t>
  </si>
  <si>
    <t>Forfait internet</t>
  </si>
  <si>
    <t>Valeur</t>
  </si>
  <si>
    <t>Pourcentage des ressources</t>
  </si>
  <si>
    <t>Total des charges</t>
  </si>
  <si>
    <t>Épargne ou imprévus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</si>
</sst>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sz val="10"/>
      <color indexed="60"/>
      <name val="Mangal"/>
      <family val="2"/>
    </font>
    <font>
      <sz val="10"/>
      <color indexed="17"/>
      <name val="Mang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3" fillId="2" borderId="1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4" fillId="0" borderId="0" xfId="0" applyFont="1" applyAlignment="1">
      <alignment horizontal="center"/>
    </xf>
    <xf numFmtId="164" fontId="0" fillId="3" borderId="2" xfId="0" applyFont="1" applyFill="1" applyBorder="1" applyAlignment="1">
      <alignment horizontal="center"/>
    </xf>
    <xf numFmtId="164" fontId="0" fillId="4" borderId="2" xfId="0" applyFont="1" applyFill="1" applyBorder="1" applyAlignment="1">
      <alignment horizontal="center"/>
    </xf>
    <xf numFmtId="164" fontId="0" fillId="5" borderId="2" xfId="0" applyFont="1" applyFill="1" applyBorder="1" applyAlignment="1">
      <alignment/>
    </xf>
    <xf numFmtId="164" fontId="0" fillId="0" borderId="0" xfId="0" applyAlignment="1">
      <alignment horizontal="justify"/>
    </xf>
    <xf numFmtId="164" fontId="0" fillId="0" borderId="2" xfId="0" applyBorder="1" applyAlignment="1" applyProtection="1">
      <alignment/>
      <protection locked="0"/>
    </xf>
    <xf numFmtId="164" fontId="0" fillId="2" borderId="2" xfId="0" applyFill="1" applyBorder="1" applyAlignment="1" applyProtection="1">
      <alignment horizontal="left" indent="3"/>
      <protection hidden="1"/>
    </xf>
    <xf numFmtId="164" fontId="0" fillId="5" borderId="2" xfId="0" applyFont="1" applyFill="1" applyBorder="1" applyAlignment="1">
      <alignment horizontal="justify"/>
    </xf>
    <xf numFmtId="164" fontId="0" fillId="2" borderId="2" xfId="0" applyFill="1" applyBorder="1" applyAlignment="1" applyProtection="1">
      <alignment horizontal="left" indent="4"/>
      <protection hidden="1"/>
    </xf>
    <xf numFmtId="164" fontId="0" fillId="2" borderId="2" xfId="0" applyFill="1" applyBorder="1" applyAlignment="1" applyProtection="1">
      <alignment/>
      <protection hidden="1"/>
    </xf>
    <xf numFmtId="164" fontId="0" fillId="2" borderId="3" xfId="0" applyFill="1" applyBorder="1" applyAlignment="1" applyProtection="1">
      <alignment horizontal="left" indent="3"/>
      <protection hidden="1"/>
    </xf>
    <xf numFmtId="164" fontId="5" fillId="2" borderId="1" xfId="0" applyFont="1" applyFill="1" applyBorder="1" applyAlignment="1">
      <alignment/>
    </xf>
    <xf numFmtId="164" fontId="0" fillId="2" borderId="1" xfId="0" applyFill="1" applyBorder="1" applyAlignment="1" applyProtection="1">
      <alignment/>
      <protection hidden="1"/>
    </xf>
    <xf numFmtId="164" fontId="0" fillId="5" borderId="4" xfId="0" applyFont="1" applyFill="1" applyBorder="1" applyAlignment="1">
      <alignment/>
    </xf>
    <xf numFmtId="164" fontId="5" fillId="2" borderId="1" xfId="0" applyFont="1" applyFill="1" applyBorder="1" applyAlignment="1">
      <alignment horizontal="justify"/>
    </xf>
    <xf numFmtId="164" fontId="4" fillId="2" borderId="1" xfId="0" applyFont="1" applyFill="1" applyBorder="1" applyAlignment="1" applyProtection="1">
      <alignment/>
      <protection hidden="1"/>
    </xf>
    <xf numFmtId="164" fontId="4" fillId="2" borderId="1" xfId="0" applyFont="1" applyFill="1" applyBorder="1" applyAlignment="1" applyProtection="1">
      <alignment horizontal="left" indent="3"/>
      <protection hidden="1"/>
    </xf>
    <xf numFmtId="164" fontId="0" fillId="2" borderId="1" xfId="0" applyFill="1" applyBorder="1" applyAlignment="1" applyProtection="1">
      <alignment horizontal="left" indent="3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ans nom1" xfId="20"/>
    <cellStyle name="Sans nom2" xfId="21"/>
  </cellStyles>
  <dxfs count="2">
    <dxf>
      <font>
        <b/>
        <i val="0"/>
        <sz val="14"/>
        <color rgb="FFDC2300"/>
      </font>
      <border/>
    </dxf>
    <dxf>
      <font>
        <b/>
        <i val="0"/>
        <sz val="14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3333"/>
      <rgbColor rgb="00666699"/>
      <rgbColor rgb="00969696"/>
      <rgbColor rgb="0000458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Ressources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'Calcul du budget'!$A$4:$A$13</c:f>
              <c:strCache/>
            </c:strRef>
          </c:cat>
          <c:val>
            <c:numRef>
              <c:f>'Calcul du budget'!$B$4:$B$13</c:f>
              <c:numCache/>
            </c:numRef>
          </c:val>
        </c:ser>
        <c:gapWidth val="100"/>
        <c:axId val="46514469"/>
        <c:axId val="15977038"/>
      </c:barChart>
      <c:catAx>
        <c:axId val="465144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977038"/>
        <c:crossesAt val="0"/>
        <c:auto val="1"/>
        <c:lblOffset val="100"/>
        <c:noMultiLvlLbl val="0"/>
      </c:catAx>
      <c:valAx>
        <c:axId val="1597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Prix en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51446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Charges mensuels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'Calcul du budget'!$D$2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('Calcul du budget'!$D$5:$D$16,'Calcul du budget'!$G$4:$G$7,'Calcul du budget'!$G$10:$G$14)</c:f>
              <c:strCache/>
            </c:strRef>
          </c:cat>
          <c:val>
            <c:numRef>
              <c:f>('Calcul du budget'!$E$5:$E$16,'Calcul du budget'!$H$4:$H$7,'Calcul du budget'!$H$10:$H$14)</c:f>
              <c:numCache/>
            </c:numRef>
          </c:val>
        </c:ser>
        <c:overlap val="100"/>
        <c:gapWidth val="100"/>
        <c:axId val="9575615"/>
        <c:axId val="19071672"/>
      </c:barChart>
      <c:catAx>
        <c:axId val="95756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071672"/>
        <c:crossesAt val="0"/>
        <c:auto val="1"/>
        <c:lblOffset val="100"/>
        <c:noMultiLvlLbl val="0"/>
      </c:catAx>
      <c:valAx>
        <c:axId val="19071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Prix en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57561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9</xdr:row>
      <xdr:rowOff>514350</xdr:rowOff>
    </xdr:from>
    <xdr:to>
      <xdr:col>14</xdr:col>
      <xdr:colOff>857250</xdr:colOff>
      <xdr:row>17</xdr:row>
      <xdr:rowOff>28575</xdr:rowOff>
    </xdr:to>
    <xdr:graphicFrame>
      <xdr:nvGraphicFramePr>
        <xdr:cNvPr id="1" name="Chart 2"/>
        <xdr:cNvGraphicFramePr/>
      </xdr:nvGraphicFramePr>
      <xdr:xfrm>
        <a:off x="6953250" y="3495675"/>
        <a:ext cx="47053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0</xdr:row>
      <xdr:rowOff>0</xdr:rowOff>
    </xdr:from>
    <xdr:to>
      <xdr:col>14</xdr:col>
      <xdr:colOff>857250</xdr:colOff>
      <xdr:row>9</xdr:row>
      <xdr:rowOff>552450</xdr:rowOff>
    </xdr:to>
    <xdr:graphicFrame>
      <xdr:nvGraphicFramePr>
        <xdr:cNvPr id="2" name="Chart 3"/>
        <xdr:cNvGraphicFramePr/>
      </xdr:nvGraphicFramePr>
      <xdr:xfrm>
        <a:off x="6953250" y="0"/>
        <a:ext cx="47053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15</xdr:col>
      <xdr:colOff>0</xdr:colOff>
      <xdr:row>0</xdr:row>
      <xdr:rowOff>0</xdr:rowOff>
    </xdr:from>
    <xdr:to>
      <xdr:col>17</xdr:col>
      <xdr:colOff>742950</xdr:colOff>
      <xdr:row>9</xdr:row>
      <xdr:rowOff>47625</xdr:rowOff>
    </xdr:to>
    <xdr:pic>
      <xdr:nvPicPr>
        <xdr:cNvPr id="3" name="Images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77650" y="0"/>
          <a:ext cx="2286000" cy="3028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="79" zoomScaleNormal="79" workbookViewId="0" topLeftCell="A1">
      <selection activeCell="F19" sqref="F19"/>
    </sheetView>
  </sheetViews>
  <sheetFormatPr defaultColWidth="12.57421875" defaultRowHeight="12.75"/>
  <cols>
    <col min="1" max="14" width="11.57421875" style="0" customWidth="1"/>
    <col min="15" max="15" width="13.140625" style="0" customWidth="1"/>
    <col min="16" max="16384" width="11.57421875" style="0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P1" s="3"/>
      <c r="Q1" s="3"/>
    </row>
    <row r="2" spans="1:17" ht="12.75">
      <c r="A2" s="4" t="s">
        <v>1</v>
      </c>
      <c r="B2" s="4"/>
      <c r="C2" s="4"/>
      <c r="D2" s="5" t="s">
        <v>2</v>
      </c>
      <c r="E2" s="5"/>
      <c r="F2" s="5"/>
      <c r="G2" s="5" t="s">
        <v>3</v>
      </c>
      <c r="H2" s="5"/>
      <c r="I2" s="5"/>
      <c r="P2" s="3"/>
      <c r="Q2" s="3"/>
    </row>
    <row r="3" spans="1:17" ht="12.75">
      <c r="A3" s="6" t="s">
        <v>4</v>
      </c>
      <c r="B3" s="6" t="s">
        <v>5</v>
      </c>
      <c r="C3" s="6" t="s">
        <v>6</v>
      </c>
      <c r="D3" s="6" t="s">
        <v>4</v>
      </c>
      <c r="E3" s="6" t="s">
        <v>5</v>
      </c>
      <c r="F3" s="6" t="s">
        <v>6</v>
      </c>
      <c r="G3" s="6" t="s">
        <v>4</v>
      </c>
      <c r="H3" s="6" t="s">
        <v>5</v>
      </c>
      <c r="I3" s="6" t="s">
        <v>6</v>
      </c>
      <c r="P3" s="7"/>
      <c r="Q3" s="7"/>
    </row>
    <row r="4" spans="1:17" ht="25.5">
      <c r="A4" s="6" t="s">
        <v>7</v>
      </c>
      <c r="B4" s="8"/>
      <c r="C4" s="9" t="e">
        <f>(B4*100)/B14</f>
        <v>#DIV/0!</v>
      </c>
      <c r="D4" s="5" t="s">
        <v>8</v>
      </c>
      <c r="E4" s="5"/>
      <c r="F4" s="5"/>
      <c r="G4" s="10" t="s">
        <v>9</v>
      </c>
      <c r="H4" s="8"/>
      <c r="I4" s="11" t="e">
        <f>(H4*100)/H16</f>
        <v>#DIV/0!</v>
      </c>
      <c r="P4" s="7"/>
      <c r="Q4" s="7"/>
    </row>
    <row r="5" spans="1:17" ht="38.25">
      <c r="A5" s="6" t="s">
        <v>10</v>
      </c>
      <c r="B5" s="8"/>
      <c r="C5" s="9" t="e">
        <f>(B5*100)/B14</f>
        <v>#DIV/0!</v>
      </c>
      <c r="D5" s="10" t="s">
        <v>11</v>
      </c>
      <c r="E5" s="8"/>
      <c r="F5" s="11" t="e">
        <f>(E5*100)/H16</f>
        <v>#DIV/0!</v>
      </c>
      <c r="G5" s="10" t="s">
        <v>12</v>
      </c>
      <c r="H5" s="8"/>
      <c r="I5" s="11" t="e">
        <f>(H5*100)/H16</f>
        <v>#DIV/0!</v>
      </c>
      <c r="P5" s="7"/>
      <c r="Q5" s="7"/>
    </row>
    <row r="6" spans="1:17" ht="12.75">
      <c r="A6" s="6" t="s">
        <v>13</v>
      </c>
      <c r="B6" s="8"/>
      <c r="C6" s="9" t="e">
        <f>(B6*100)/B14</f>
        <v>#DIV/0!</v>
      </c>
      <c r="D6" s="10" t="s">
        <v>14</v>
      </c>
      <c r="E6" s="8"/>
      <c r="F6" s="11" t="e">
        <f>(E6*100)/H16</f>
        <v>#DIV/0!</v>
      </c>
      <c r="G6" s="10" t="s">
        <v>15</v>
      </c>
      <c r="H6" s="8"/>
      <c r="I6" s="11" t="e">
        <f>(H6*100)/H16</f>
        <v>#DIV/0!</v>
      </c>
      <c r="P6" s="7"/>
      <c r="Q6" s="7"/>
    </row>
    <row r="7" spans="1:17" ht="25.5">
      <c r="A7" s="10" t="s">
        <v>16</v>
      </c>
      <c r="B7" s="8"/>
      <c r="C7" s="9" t="e">
        <f>(B7*100)/B14</f>
        <v>#DIV/0!</v>
      </c>
      <c r="D7" s="10" t="s">
        <v>17</v>
      </c>
      <c r="E7" s="8"/>
      <c r="F7" s="11" t="e">
        <f>(E7*100)/H16</f>
        <v>#DIV/0!</v>
      </c>
      <c r="G7" s="10" t="s">
        <v>18</v>
      </c>
      <c r="H7" s="8"/>
      <c r="I7" s="11" t="e">
        <f>(H7*100)/H16</f>
        <v>#DIV/0!</v>
      </c>
      <c r="P7" s="7"/>
      <c r="Q7" s="7"/>
    </row>
    <row r="8" spans="1:17" ht="38.25">
      <c r="A8" s="10" t="s">
        <v>19</v>
      </c>
      <c r="B8" s="8"/>
      <c r="C8" s="9" t="e">
        <f>(B8*100)/B14</f>
        <v>#DIV/0!</v>
      </c>
      <c r="D8" s="10" t="s">
        <v>20</v>
      </c>
      <c r="E8" s="8"/>
      <c r="F8" s="11" t="e">
        <f>(E8*100)/H16</f>
        <v>#DIV/0!</v>
      </c>
      <c r="G8" s="10" t="s">
        <v>21</v>
      </c>
      <c r="H8" s="12">
        <f>SUM(H4:H7)</f>
        <v>0</v>
      </c>
      <c r="I8" s="11" t="e">
        <f>SUM(I4:I7)</f>
        <v>#DIV/0!</v>
      </c>
      <c r="P8" s="7"/>
      <c r="Q8" s="7"/>
    </row>
    <row r="9" spans="1:17" ht="51">
      <c r="A9" s="10" t="s">
        <v>22</v>
      </c>
      <c r="B9" s="8"/>
      <c r="C9" s="9" t="e">
        <f>(B9*100)/B14</f>
        <v>#DIV/0!</v>
      </c>
      <c r="D9" s="10" t="s">
        <v>23</v>
      </c>
      <c r="E9" s="8"/>
      <c r="F9" s="11" t="e">
        <f>(E9*100)/H16</f>
        <v>#DIV/0!</v>
      </c>
      <c r="G9" s="5" t="s">
        <v>24</v>
      </c>
      <c r="H9" s="5"/>
      <c r="I9" s="5"/>
      <c r="P9" s="7"/>
      <c r="Q9" s="7"/>
    </row>
    <row r="10" spans="1:9" ht="76.5">
      <c r="A10" s="10" t="s">
        <v>25</v>
      </c>
      <c r="B10" s="8"/>
      <c r="C10" s="9" t="e">
        <f>(B10*100)/B14</f>
        <v>#DIV/0!</v>
      </c>
      <c r="D10" s="10" t="s">
        <v>26</v>
      </c>
      <c r="E10" s="8"/>
      <c r="F10" s="11" t="e">
        <f>(E10*100)/H16</f>
        <v>#DIV/0!</v>
      </c>
      <c r="G10" s="10" t="s">
        <v>27</v>
      </c>
      <c r="H10" s="8"/>
      <c r="I10" s="13" t="e">
        <f>(H10*100)/H16</f>
        <v>#DIV/0!</v>
      </c>
    </row>
    <row r="11" spans="1:9" ht="12.75">
      <c r="A11" s="10" t="s">
        <v>28</v>
      </c>
      <c r="B11" s="8"/>
      <c r="C11" s="9" t="e">
        <f>(B11*100)/B14</f>
        <v>#DIV/0!</v>
      </c>
      <c r="D11" s="10" t="s">
        <v>29</v>
      </c>
      <c r="E11" s="8"/>
      <c r="F11" s="11" t="e">
        <f>(E11*100)/H16</f>
        <v>#DIV/0!</v>
      </c>
      <c r="G11" s="10" t="s">
        <v>30</v>
      </c>
      <c r="H11" s="8"/>
      <c r="I11" s="13" t="e">
        <f>(H11*100)/H16</f>
        <v>#DIV/0!</v>
      </c>
    </row>
    <row r="12" spans="1:9" ht="12.75">
      <c r="A12" s="10" t="s">
        <v>31</v>
      </c>
      <c r="B12" s="8"/>
      <c r="C12" s="9" t="e">
        <f>(B12*100)/B14</f>
        <v>#DIV/0!</v>
      </c>
      <c r="D12" s="10" t="s">
        <v>32</v>
      </c>
      <c r="E12" s="8"/>
      <c r="F12" s="11" t="e">
        <f>(E12*100)/H16</f>
        <v>#DIV/0!</v>
      </c>
      <c r="G12" s="10" t="s">
        <v>33</v>
      </c>
      <c r="H12" s="8"/>
      <c r="I12" s="13" t="e">
        <f>(H12*100)/H16</f>
        <v>#DIV/0!</v>
      </c>
    </row>
    <row r="13" spans="1:9" ht="12.75">
      <c r="A13" s="10" t="s">
        <v>34</v>
      </c>
      <c r="B13" s="8"/>
      <c r="C13" s="9" t="e">
        <f>(B13*100)/B14</f>
        <v>#DIV/0!</v>
      </c>
      <c r="D13" s="10" t="s">
        <v>35</v>
      </c>
      <c r="E13" s="8"/>
      <c r="F13" s="11" t="e">
        <f>(E13*100)/H16</f>
        <v>#DIV/0!</v>
      </c>
      <c r="G13" s="10" t="s">
        <v>36</v>
      </c>
      <c r="H13" s="8"/>
      <c r="I13" s="13" t="e">
        <f>(H13*100)/H16</f>
        <v>#DIV/0!</v>
      </c>
    </row>
    <row r="14" spans="1:9" ht="12.75">
      <c r="A14" s="14" t="s">
        <v>21</v>
      </c>
      <c r="B14" s="15">
        <f>SUM(B4:B13)</f>
        <v>0</v>
      </c>
      <c r="C14" s="15" t="e">
        <f>SUM(C4:C13)</f>
        <v>#DIV/0!</v>
      </c>
      <c r="D14" s="10" t="s">
        <v>37</v>
      </c>
      <c r="E14" s="8"/>
      <c r="F14" s="11" t="e">
        <f>(E14*100)/H16</f>
        <v>#DIV/0!</v>
      </c>
      <c r="G14" s="10" t="s">
        <v>18</v>
      </c>
      <c r="H14" s="8"/>
      <c r="I14" s="13" t="e">
        <f>(H14*100)/H16</f>
        <v>#DIV/0!</v>
      </c>
    </row>
    <row r="15" spans="4:9" ht="12.75">
      <c r="D15" s="10" t="s">
        <v>38</v>
      </c>
      <c r="E15" s="8"/>
      <c r="F15" s="11" t="e">
        <f>(E15*100)/H16</f>
        <v>#DIV/0!</v>
      </c>
      <c r="G15" s="10" t="s">
        <v>21</v>
      </c>
      <c r="H15" s="12">
        <f>SUM(H10:H14)</f>
        <v>0</v>
      </c>
      <c r="I15" s="13" t="e">
        <f>SUM(I10:I14)</f>
        <v>#DIV/0!</v>
      </c>
    </row>
    <row r="16" spans="2:9" ht="12.75">
      <c r="B16" s="16" t="s">
        <v>39</v>
      </c>
      <c r="C16" s="10" t="s">
        <v>40</v>
      </c>
      <c r="D16" s="10" t="s">
        <v>18</v>
      </c>
      <c r="E16" s="8"/>
      <c r="F16" s="11" t="e">
        <f>(E16*100)/H16</f>
        <v>#DIV/0!</v>
      </c>
      <c r="G16" s="17" t="s">
        <v>41</v>
      </c>
      <c r="H16" s="18">
        <f>E17+H8+H15</f>
        <v>0</v>
      </c>
      <c r="I16" s="19" t="e">
        <f>F17+I8+I15</f>
        <v>#DIV/0!</v>
      </c>
    </row>
    <row r="17" spans="1:6" ht="45">
      <c r="A17" s="17" t="s">
        <v>42</v>
      </c>
      <c r="B17" s="15">
        <f>B14-H16</f>
        <v>0</v>
      </c>
      <c r="C17" s="20" t="e">
        <f>(B17*100)/B14</f>
        <v>#DIV/0!</v>
      </c>
      <c r="D17" s="6" t="s">
        <v>21</v>
      </c>
      <c r="E17" s="12">
        <f>SUM(E5:E16)</f>
        <v>0</v>
      </c>
      <c r="F17" s="11" t="e">
        <f>SUM(F5:F16)</f>
        <v>#DIV/0!</v>
      </c>
    </row>
  </sheetData>
  <sheetProtection sheet="1"/>
  <mergeCells count="8">
    <mergeCell ref="A1:I1"/>
    <mergeCell ref="P1:Q2"/>
    <mergeCell ref="A2:C2"/>
    <mergeCell ref="D2:F2"/>
    <mergeCell ref="G2:I2"/>
    <mergeCell ref="P3:Q9"/>
    <mergeCell ref="D4:F4"/>
    <mergeCell ref="G9:I9"/>
  </mergeCells>
  <conditionalFormatting sqref="B17:C17">
    <cfRule type="cellIs" priority="1" dxfId="0" operator="lessThan" stopIfTrue="1">
      <formula>0</formula>
    </cfRule>
    <cfRule type="cellIs" priority="2" dxfId="1" operator="greaterThanOrEqual" stopIfTrue="1">
      <formula>50</formula>
    </cfRule>
  </conditionalFormatting>
  <conditionalFormatting sqref="F5">
    <cfRule type="cellIs" priority="3" dxfId="0" operator="greaterThan" stopIfTrue="1">
      <formula>30</formula>
    </cfRule>
  </conditionalFormatting>
  <conditionalFormatting sqref="F6:F16 I4:I7 I10:I14">
    <cfRule type="cellIs" priority="4" dxfId="0" operator="greaterThan" stopIfTrue="1">
      <formula>10</formula>
    </cfRule>
    <cfRule type="cellIs" priority="5" dxfId="1" operator="lessThan" stopIfTrue="1">
      <formula>5</formula>
    </cfRule>
  </conditionalFormatting>
  <conditionalFormatting sqref="F17 I8 I15">
    <cfRule type="cellIs" priority="6" dxfId="0" operator="greaterThan" stopIfTrue="1">
      <formula>33</formula>
    </cfRule>
    <cfRule type="cellIs" priority="7" dxfId="1" operator="lessThan" stopIfTrue="1">
      <formula>33</formula>
    </cfRule>
  </conditionalFormatting>
  <conditionalFormatting sqref="H16">
    <cfRule type="cellIs" priority="8" dxfId="0" operator="greaterThan" stopIfTrue="1">
      <formula>'Calcul du budget'!$B$14</formula>
    </cfRule>
    <cfRule type="cellIs" priority="9" dxfId="1" operator="lessThan" stopIfTrue="1">
      <formula>('Calcul du budget'!$B$14)-50</formula>
    </cfRule>
  </conditionalFormatting>
  <conditionalFormatting sqref="B14">
    <cfRule type="cellIs" priority="10" dxfId="0" operator="lessThan" stopIfTrue="1">
      <formula>500</formula>
    </cfRule>
    <cfRule type="cellIs" priority="11" dxfId="1" operator="greaterThan" stopIfTrue="1">
      <formula>800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2012-08-10T14:08:36Z</dcterms:created>
  <dcterms:modified xsi:type="dcterms:W3CDTF">2012-08-10T14:50:18Z</dcterms:modified>
  <cp:category/>
  <cp:version/>
  <cp:contentType/>
  <cp:contentStatus/>
  <cp:revision>1</cp:revision>
</cp:coreProperties>
</file>